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Questa_cartella_di_lavoro" defaultThemeVersion="166925"/>
  <mc:AlternateContent xmlns:mc="http://schemas.openxmlformats.org/markup-compatibility/2006">
    <mc:Choice Requires="x15">
      <x15ac:absPath xmlns:x15ac="http://schemas.microsoft.com/office/spreadsheetml/2010/11/ac" url="C:\Users\mauro gagliardi\OneDrive - Mediaset\Desktop\"/>
    </mc:Choice>
  </mc:AlternateContent>
  <xr:revisionPtr revIDLastSave="134" documentId="8_{9A3284EA-454D-46A7-BA8C-FA97D970D650}" xr6:coauthVersionLast="41" xr6:coauthVersionMax="41" xr10:uidLastSave="{27D7A077-D5F9-4989-A4C6-8415307D5CFB}"/>
  <bookViews>
    <workbookView xWindow="-120" yWindow="-120" windowWidth="29040" windowHeight="15840" xr2:uid="{2E76E124-69E8-4D6B-9DB0-21C1D83B96D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8" i="1" l="1"/>
  <c r="K47" i="1"/>
  <c r="O47" i="1"/>
  <c r="O48" i="1"/>
  <c r="O20" i="1"/>
  <c r="O21" i="1"/>
  <c r="K20" i="1"/>
  <c r="K21" i="1"/>
  <c r="G48" i="1" l="1"/>
  <c r="C48" i="1"/>
  <c r="G47" i="1"/>
  <c r="C47" i="1"/>
  <c r="O23" i="1"/>
  <c r="G21" i="1"/>
  <c r="G20" i="1"/>
  <c r="C21" i="1"/>
  <c r="C20" i="1"/>
  <c r="O46" i="1"/>
  <c r="O50" i="1" s="1"/>
  <c r="O19" i="1"/>
  <c r="K46" i="1"/>
  <c r="K50" i="1" s="1"/>
  <c r="K19" i="1"/>
  <c r="K23" i="1" s="1"/>
  <c r="G46" i="1"/>
  <c r="G50" i="1" s="1"/>
  <c r="G19" i="1"/>
  <c r="G23" i="1" s="1"/>
  <c r="C46" i="1"/>
  <c r="C50" i="1" s="1"/>
  <c r="C19" i="1"/>
  <c r="C23" i="1" s="1"/>
</calcChain>
</file>

<file path=xl/sharedStrings.xml><?xml version="1.0" encoding="utf-8"?>
<sst xmlns="http://schemas.openxmlformats.org/spreadsheetml/2006/main" count="223" uniqueCount="28">
  <si>
    <t>F-AUT</t>
  </si>
  <si>
    <t>ORE</t>
  </si>
  <si>
    <t>FILM</t>
  </si>
  <si>
    <t>TVMOVIE</t>
  </si>
  <si>
    <t>MINISERIE</t>
  </si>
  <si>
    <t>TELEFILM</t>
  </si>
  <si>
    <t>SICOM</t>
  </si>
  <si>
    <t>SOAP</t>
  </si>
  <si>
    <t>NOVELAS</t>
  </si>
  <si>
    <t>TELEROMANZI</t>
  </si>
  <si>
    <t>CORTI</t>
  </si>
  <si>
    <t>TIPOLOGIA</t>
  </si>
  <si>
    <t>C5-I1-R4</t>
  </si>
  <si>
    <t>AUTOPR</t>
  </si>
  <si>
    <t>+ CARTONI</t>
  </si>
  <si>
    <t>vs 13617</t>
  </si>
  <si>
    <t>vs 13342</t>
  </si>
  <si>
    <t>vs 48300</t>
  </si>
  <si>
    <t>TEMATICHE</t>
  </si>
  <si>
    <t>vs 54325</t>
  </si>
  <si>
    <t>PREMIUM</t>
  </si>
  <si>
    <t>vs 94798</t>
  </si>
  <si>
    <t>vs 65470</t>
  </si>
  <si>
    <t>MEDIASET</t>
  </si>
  <si>
    <t>vs 156715</t>
  </si>
  <si>
    <t>vs 133137</t>
  </si>
  <si>
    <t>ACQUISTO</t>
  </si>
  <si>
    <t>AUTOPRO.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</si>
</sst>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0" fillId="0" borderId="0" xfId="0" quotePrefix="1"/>
    <xf numFmtId="0" fontId="1" fillId="0" borderId="0" xfId="0" applyFont="1"/>
    <xf numFmtId="0" fontId="0" fillId="2" borderId="0" xfId="0" applyFill="1" applyAlignment="1">
      <alignment horizontal="right"/>
    </xf>
    <xf numFmtId="0" fontId="0" fillId="2" borderId="0" xfId="0" applyFont="1" applyFill="1"/>
    <xf numFmtId="0" fontId="0" fillId="3" borderId="0" xfId="0" applyFill="1" applyAlignment="1">
      <alignment horizontal="right"/>
    </xf>
    <xf numFmtId="0" fontId="0" fillId="3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89CFE-D74C-45ED-8EF0-4BCEA57057FE}">
  <sheetPr codeName="Foglio1">
    <pageSetUpPr fitToPage="1"/>
  </sheetPr>
  <dimension ref="A1:P50"/>
  <sheetViews>
    <sheetView tabSelected="1" topLeftCell="A19" workbookViewId="0">
      <selection activeCell="M50" sqref="M50"/>
    </sheetView>
  </sheetViews>
  <sheetFormatPr defaultRowHeight="15" x14ac:dyDescent="0.25"/>
  <cols>
    <col min="1" max="1" width="25.85546875" customWidth="1"/>
    <col min="2" max="3" width="10" customWidth="1"/>
    <col min="5" max="5" width="25.85546875" customWidth="1"/>
    <col min="6" max="7" width="10" customWidth="1"/>
    <col min="9" max="9" width="25.85546875" customWidth="1"/>
    <col min="10" max="11" width="10" customWidth="1"/>
    <col min="13" max="13" width="25.85546875" customWidth="1"/>
    <col min="14" max="14" width="10" customWidth="1"/>
    <col min="15" max="15" width="13" customWidth="1"/>
  </cols>
  <sheetData>
    <row r="1" spans="1:15" ht="31.5" x14ac:dyDescent="0.5">
      <c r="A1" s="2">
        <v>2017</v>
      </c>
      <c r="E1" s="2">
        <v>2017</v>
      </c>
      <c r="I1" s="2">
        <v>2017</v>
      </c>
      <c r="M1" s="2">
        <v>2017</v>
      </c>
    </row>
    <row r="2" spans="1:15" ht="31.5" x14ac:dyDescent="0.5">
      <c r="A2" s="4" t="s">
        <v>12</v>
      </c>
      <c r="E2" s="4" t="s">
        <v>18</v>
      </c>
      <c r="I2" s="4" t="s">
        <v>20</v>
      </c>
      <c r="M2" s="4" t="s">
        <v>23</v>
      </c>
    </row>
    <row r="3" spans="1:15" x14ac:dyDescent="0.25">
      <c r="A3" s="1" t="s">
        <v>11</v>
      </c>
      <c r="B3" s="1" t="s">
        <v>13</v>
      </c>
      <c r="C3" s="1" t="s">
        <v>1</v>
      </c>
      <c r="E3" s="1" t="s">
        <v>11</v>
      </c>
      <c r="F3" s="1" t="s">
        <v>13</v>
      </c>
      <c r="G3" s="1" t="s">
        <v>1</v>
      </c>
      <c r="I3" s="1" t="s">
        <v>11</v>
      </c>
      <c r="J3" s="1" t="s">
        <v>13</v>
      </c>
      <c r="K3" s="1" t="s">
        <v>1</v>
      </c>
      <c r="M3" s="1" t="s">
        <v>11</v>
      </c>
      <c r="N3" s="1" t="s">
        <v>13</v>
      </c>
      <c r="O3" s="1" t="s">
        <v>1</v>
      </c>
    </row>
    <row r="4" spans="1:15" x14ac:dyDescent="0.25">
      <c r="A4" s="1" t="s">
        <v>2</v>
      </c>
      <c r="B4" s="1"/>
      <c r="C4" s="1">
        <v>4135</v>
      </c>
      <c r="E4" s="1" t="s">
        <v>2</v>
      </c>
      <c r="F4" s="1"/>
      <c r="G4" s="1">
        <v>8577</v>
      </c>
      <c r="I4" s="1" t="s">
        <v>2</v>
      </c>
      <c r="J4" s="1"/>
      <c r="K4" s="1">
        <v>46831</v>
      </c>
      <c r="M4" s="1" t="s">
        <v>2</v>
      </c>
      <c r="N4" s="1"/>
      <c r="O4" s="1">
        <v>59548</v>
      </c>
    </row>
    <row r="5" spans="1:15" x14ac:dyDescent="0.25">
      <c r="A5" s="1" t="s">
        <v>2</v>
      </c>
      <c r="B5" s="1" t="s">
        <v>0</v>
      </c>
      <c r="C5" s="1">
        <v>4</v>
      </c>
      <c r="E5" s="1" t="s">
        <v>2</v>
      </c>
      <c r="F5" s="1" t="s">
        <v>0</v>
      </c>
      <c r="G5" s="1">
        <v>4</v>
      </c>
      <c r="M5" s="1" t="s">
        <v>2</v>
      </c>
      <c r="N5" s="1" t="s">
        <v>0</v>
      </c>
      <c r="O5" s="1">
        <v>4</v>
      </c>
    </row>
    <row r="6" spans="1:15" x14ac:dyDescent="0.25">
      <c r="A6" s="1" t="s">
        <v>3</v>
      </c>
      <c r="B6" s="1"/>
      <c r="C6" s="1">
        <v>571</v>
      </c>
      <c r="E6" s="1" t="s">
        <v>3</v>
      </c>
      <c r="F6" s="1"/>
      <c r="G6" s="1">
        <v>1031</v>
      </c>
      <c r="I6" s="1" t="s">
        <v>3</v>
      </c>
      <c r="J6" s="1"/>
      <c r="K6" s="1">
        <v>2194</v>
      </c>
      <c r="M6" s="1" t="s">
        <v>3</v>
      </c>
      <c r="N6" s="1"/>
      <c r="O6" s="1">
        <v>4574</v>
      </c>
    </row>
    <row r="7" spans="1:15" x14ac:dyDescent="0.25">
      <c r="A7" s="1" t="s">
        <v>3</v>
      </c>
      <c r="B7" s="1" t="s">
        <v>0</v>
      </c>
      <c r="C7" s="1">
        <v>106</v>
      </c>
      <c r="E7" s="1" t="s">
        <v>3</v>
      </c>
      <c r="F7" s="1" t="s">
        <v>0</v>
      </c>
      <c r="G7" s="1">
        <v>367</v>
      </c>
      <c r="I7" s="1" t="s">
        <v>3</v>
      </c>
      <c r="J7" s="1" t="s">
        <v>0</v>
      </c>
      <c r="K7" s="1">
        <v>690</v>
      </c>
      <c r="M7" s="1" t="s">
        <v>3</v>
      </c>
      <c r="N7" s="1" t="s">
        <v>0</v>
      </c>
      <c r="O7" s="1">
        <v>388</v>
      </c>
    </row>
    <row r="8" spans="1:15" x14ac:dyDescent="0.25">
      <c r="A8" s="1" t="s">
        <v>4</v>
      </c>
      <c r="B8" s="1"/>
      <c r="C8" s="1">
        <v>57</v>
      </c>
      <c r="E8" s="1" t="s">
        <v>4</v>
      </c>
      <c r="F8" s="1"/>
      <c r="G8" s="1">
        <v>133</v>
      </c>
      <c r="I8" s="1" t="s">
        <v>4</v>
      </c>
      <c r="J8" s="1"/>
      <c r="K8" s="1">
        <v>420</v>
      </c>
      <c r="M8" s="1" t="s">
        <v>4</v>
      </c>
      <c r="N8" s="1"/>
      <c r="O8" s="1">
        <v>1636</v>
      </c>
    </row>
    <row r="9" spans="1:15" x14ac:dyDescent="0.25">
      <c r="A9" s="1" t="s">
        <v>4</v>
      </c>
      <c r="B9" s="1" t="s">
        <v>0</v>
      </c>
      <c r="C9" s="1">
        <v>188</v>
      </c>
      <c r="E9" s="1" t="s">
        <v>4</v>
      </c>
      <c r="F9" s="1" t="s">
        <v>0</v>
      </c>
      <c r="G9" s="1">
        <v>1148</v>
      </c>
      <c r="I9" s="1" t="s">
        <v>4</v>
      </c>
      <c r="J9" s="1" t="s">
        <v>0</v>
      </c>
      <c r="K9" s="1">
        <v>42</v>
      </c>
      <c r="M9" s="1" t="s">
        <v>4</v>
      </c>
      <c r="N9" s="1" t="s">
        <v>0</v>
      </c>
      <c r="O9" s="1">
        <v>353</v>
      </c>
    </row>
    <row r="10" spans="1:15" x14ac:dyDescent="0.25">
      <c r="A10" s="1" t="s">
        <v>5</v>
      </c>
      <c r="B10" s="1"/>
      <c r="C10" s="1">
        <v>4330</v>
      </c>
      <c r="E10" s="1" t="s">
        <v>5</v>
      </c>
      <c r="F10" s="1"/>
      <c r="G10" s="1">
        <v>11891</v>
      </c>
      <c r="I10" s="1" t="s">
        <v>5</v>
      </c>
      <c r="J10" s="1"/>
      <c r="K10" s="1">
        <v>27594</v>
      </c>
      <c r="M10" s="1" t="s">
        <v>5</v>
      </c>
      <c r="N10" s="1"/>
      <c r="O10" s="1">
        <v>45707</v>
      </c>
    </row>
    <row r="11" spans="1:15" x14ac:dyDescent="0.25">
      <c r="A11" s="1" t="s">
        <v>5</v>
      </c>
      <c r="B11" s="1" t="s">
        <v>0</v>
      </c>
      <c r="C11" s="1">
        <v>630</v>
      </c>
      <c r="E11" s="1" t="s">
        <v>5</v>
      </c>
      <c r="F11" s="1" t="s">
        <v>0</v>
      </c>
      <c r="G11" s="1">
        <v>1860</v>
      </c>
      <c r="I11" s="1" t="s">
        <v>5</v>
      </c>
      <c r="J11" s="1" t="s">
        <v>0</v>
      </c>
      <c r="K11" s="1">
        <v>76</v>
      </c>
      <c r="M11" s="1" t="s">
        <v>5</v>
      </c>
      <c r="N11" s="1" t="s">
        <v>0</v>
      </c>
      <c r="O11" s="1">
        <v>676</v>
      </c>
    </row>
    <row r="12" spans="1:15" x14ac:dyDescent="0.25">
      <c r="A12" s="1" t="s">
        <v>6</v>
      </c>
      <c r="B12" s="1"/>
      <c r="C12" s="1">
        <v>944</v>
      </c>
      <c r="E12" s="1" t="s">
        <v>6</v>
      </c>
      <c r="F12" s="1"/>
      <c r="G12" s="1">
        <v>445</v>
      </c>
      <c r="I12" s="1" t="s">
        <v>6</v>
      </c>
      <c r="J12" s="1"/>
      <c r="K12" s="1">
        <v>4718</v>
      </c>
      <c r="M12" s="1" t="s">
        <v>6</v>
      </c>
      <c r="N12" s="1"/>
      <c r="O12" s="1">
        <v>8147</v>
      </c>
    </row>
    <row r="13" spans="1:15" x14ac:dyDescent="0.25">
      <c r="A13" s="1" t="s">
        <v>6</v>
      </c>
      <c r="B13" s="1" t="s">
        <v>0</v>
      </c>
      <c r="C13" s="1">
        <v>142</v>
      </c>
      <c r="E13" s="1" t="s">
        <v>6</v>
      </c>
      <c r="F13" s="1" t="s">
        <v>0</v>
      </c>
      <c r="G13" s="1">
        <v>1678</v>
      </c>
      <c r="I13" s="1" t="s">
        <v>6</v>
      </c>
      <c r="J13" s="1" t="s">
        <v>0</v>
      </c>
      <c r="K13" s="1">
        <v>516</v>
      </c>
      <c r="M13" s="1" t="s">
        <v>6</v>
      </c>
      <c r="N13" s="1" t="s">
        <v>0</v>
      </c>
      <c r="O13" s="1">
        <v>298</v>
      </c>
    </row>
    <row r="14" spans="1:15" x14ac:dyDescent="0.25">
      <c r="A14" s="1" t="s">
        <v>7</v>
      </c>
      <c r="B14" s="1"/>
      <c r="C14" s="1">
        <v>127</v>
      </c>
      <c r="E14" s="1" t="s">
        <v>7</v>
      </c>
      <c r="F14" s="1"/>
      <c r="G14" s="1">
        <v>375</v>
      </c>
      <c r="I14" s="1"/>
      <c r="J14" s="1"/>
      <c r="K14" s="1"/>
      <c r="M14" s="1" t="s">
        <v>7</v>
      </c>
      <c r="N14" s="1"/>
      <c r="O14" s="1">
        <v>923</v>
      </c>
    </row>
    <row r="15" spans="1:15" x14ac:dyDescent="0.25">
      <c r="A15" s="1" t="s">
        <v>7</v>
      </c>
      <c r="B15" s="1" t="s">
        <v>0</v>
      </c>
      <c r="C15" s="1">
        <v>189</v>
      </c>
      <c r="E15" s="1" t="s">
        <v>7</v>
      </c>
      <c r="F15" s="1" t="s">
        <v>0</v>
      </c>
      <c r="G15" s="1">
        <v>231</v>
      </c>
      <c r="I15" s="1"/>
      <c r="J15" s="1"/>
      <c r="K15" s="1"/>
      <c r="M15" s="1" t="s">
        <v>8</v>
      </c>
      <c r="N15" s="1"/>
      <c r="O15" s="1">
        <v>3837</v>
      </c>
    </row>
    <row r="16" spans="1:15" x14ac:dyDescent="0.25">
      <c r="A16" s="1" t="s">
        <v>8</v>
      </c>
      <c r="B16" s="1"/>
      <c r="C16" s="1">
        <v>910</v>
      </c>
      <c r="E16" s="1" t="s">
        <v>8</v>
      </c>
      <c r="F16" s="1"/>
      <c r="G16" s="1">
        <v>2927</v>
      </c>
      <c r="I16" s="1"/>
      <c r="J16" s="1"/>
      <c r="K16" s="1"/>
      <c r="M16" s="1" t="s">
        <v>9</v>
      </c>
      <c r="N16" s="1"/>
      <c r="O16" s="1">
        <v>12</v>
      </c>
    </row>
    <row r="17" spans="1:16" x14ac:dyDescent="0.25">
      <c r="A17" s="1" t="s">
        <v>9</v>
      </c>
      <c r="B17" s="1" t="s">
        <v>0</v>
      </c>
      <c r="C17" s="1">
        <v>22</v>
      </c>
      <c r="E17" s="1" t="s">
        <v>9</v>
      </c>
      <c r="F17" s="1" t="s">
        <v>0</v>
      </c>
      <c r="G17" s="1">
        <v>7</v>
      </c>
      <c r="I17" s="1"/>
      <c r="J17" s="1"/>
      <c r="K17" s="1"/>
      <c r="M17" s="1" t="s">
        <v>9</v>
      </c>
      <c r="N17" s="1" t="s">
        <v>0</v>
      </c>
      <c r="O17" s="1">
        <v>18</v>
      </c>
    </row>
    <row r="18" spans="1:16" x14ac:dyDescent="0.25">
      <c r="A18" s="1" t="s">
        <v>10</v>
      </c>
      <c r="B18" s="1"/>
      <c r="C18" s="1">
        <v>1</v>
      </c>
      <c r="E18" s="1" t="s">
        <v>10</v>
      </c>
      <c r="F18" s="1"/>
      <c r="G18" s="1">
        <v>10</v>
      </c>
      <c r="I18" s="1" t="s">
        <v>10</v>
      </c>
      <c r="J18" s="1"/>
      <c r="K18" s="1">
        <v>1031</v>
      </c>
      <c r="M18" s="1" t="s">
        <v>10</v>
      </c>
      <c r="N18" s="1"/>
      <c r="O18" s="1">
        <v>1044</v>
      </c>
    </row>
    <row r="19" spans="1:16" ht="21" x14ac:dyDescent="0.35">
      <c r="C19" s="3">
        <f>SUM(C4:C18)</f>
        <v>12356</v>
      </c>
      <c r="G19" s="3">
        <f>SUM(G4:G18)</f>
        <v>30684</v>
      </c>
      <c r="K19" s="3">
        <f>SUM(K4:K18)</f>
        <v>84112</v>
      </c>
      <c r="O19" s="3">
        <f>SUM(O4:O18)</f>
        <v>127165</v>
      </c>
    </row>
    <row r="20" spans="1:16" x14ac:dyDescent="0.25">
      <c r="B20" s="7" t="s">
        <v>26</v>
      </c>
      <c r="C20" s="8">
        <f>SUM(C4,C6,C8,C10,C12,C14,C16,C18)</f>
        <v>11075</v>
      </c>
      <c r="F20" s="7" t="s">
        <v>26</v>
      </c>
      <c r="G20" s="8">
        <f>SUM(G4,G6,G8,G10,G12,G14,G16,G18)</f>
        <v>25389</v>
      </c>
      <c r="J20" s="7" t="s">
        <v>26</v>
      </c>
      <c r="K20" s="8">
        <f>SUM(K4,K6,K8,K10,K12,K14,K16,K18)</f>
        <v>82788</v>
      </c>
      <c r="N20" s="7" t="s">
        <v>26</v>
      </c>
      <c r="O20" s="8">
        <f>SUM(O4,O6,O8,O10,O12,O14,O16,O18)</f>
        <v>121591</v>
      </c>
    </row>
    <row r="21" spans="1:16" x14ac:dyDescent="0.25">
      <c r="B21" s="9" t="s">
        <v>27</v>
      </c>
      <c r="C21" s="10">
        <f>SUM(C5,C7,C9,C11,C13,C15,C17)</f>
        <v>1281</v>
      </c>
      <c r="F21" s="9" t="s">
        <v>27</v>
      </c>
      <c r="G21" s="10">
        <f>SUM(G5,G7,G9,G11,G13,G15,G17)</f>
        <v>5295</v>
      </c>
      <c r="J21" s="9" t="s">
        <v>27</v>
      </c>
      <c r="K21" s="10">
        <f>SUM(K5,K7,K9,K11,K13,K15,K17)</f>
        <v>1324</v>
      </c>
      <c r="N21" s="9" t="s">
        <v>27</v>
      </c>
      <c r="O21" s="10">
        <f>SUM(O5,O7,O9,O11,O13,O15,O17)</f>
        <v>5574</v>
      </c>
    </row>
    <row r="22" spans="1:16" x14ac:dyDescent="0.25">
      <c r="B22" s="5" t="s">
        <v>14</v>
      </c>
      <c r="C22">
        <v>1247</v>
      </c>
      <c r="F22" s="5" t="s">
        <v>14</v>
      </c>
      <c r="G22">
        <v>17608</v>
      </c>
      <c r="J22" s="5" t="s">
        <v>14</v>
      </c>
      <c r="K22">
        <v>8715</v>
      </c>
      <c r="N22" s="5" t="s">
        <v>14</v>
      </c>
      <c r="O22">
        <v>27570</v>
      </c>
    </row>
    <row r="23" spans="1:16" x14ac:dyDescent="0.25">
      <c r="C23">
        <f>SUM(C19,C22)</f>
        <v>13603</v>
      </c>
      <c r="D23" t="s">
        <v>15</v>
      </c>
      <c r="G23">
        <f>SUM(G19,G22)</f>
        <v>48292</v>
      </c>
      <c r="H23" t="s">
        <v>17</v>
      </c>
      <c r="K23">
        <f>SUM(K19,K22)</f>
        <v>92827</v>
      </c>
      <c r="L23" t="s">
        <v>21</v>
      </c>
      <c r="O23">
        <f>SUM(O19,O22)</f>
        <v>154735</v>
      </c>
      <c r="P23" t="s">
        <v>24</v>
      </c>
    </row>
    <row r="28" spans="1:16" ht="31.5" x14ac:dyDescent="0.5">
      <c r="A28" s="2">
        <v>2018</v>
      </c>
      <c r="E28" s="2">
        <v>2018</v>
      </c>
      <c r="I28" s="2">
        <v>2018</v>
      </c>
      <c r="M28" s="2">
        <v>2018</v>
      </c>
    </row>
    <row r="29" spans="1:16" ht="31.5" x14ac:dyDescent="0.5">
      <c r="A29" s="4" t="s">
        <v>12</v>
      </c>
      <c r="E29" s="4" t="s">
        <v>18</v>
      </c>
      <c r="I29" s="4" t="s">
        <v>20</v>
      </c>
      <c r="M29" s="4" t="s">
        <v>23</v>
      </c>
    </row>
    <row r="30" spans="1:16" x14ac:dyDescent="0.25">
      <c r="A30" s="1" t="s">
        <v>11</v>
      </c>
      <c r="B30" s="1" t="s">
        <v>13</v>
      </c>
      <c r="C30" s="1" t="s">
        <v>1</v>
      </c>
      <c r="E30" s="1" t="s">
        <v>11</v>
      </c>
      <c r="F30" s="1" t="s">
        <v>13</v>
      </c>
      <c r="G30" s="1" t="s">
        <v>1</v>
      </c>
      <c r="I30" s="1" t="s">
        <v>11</v>
      </c>
      <c r="J30" s="1" t="s">
        <v>13</v>
      </c>
      <c r="K30" s="1" t="s">
        <v>1</v>
      </c>
      <c r="M30" s="1" t="s">
        <v>11</v>
      </c>
      <c r="N30" s="1" t="s">
        <v>13</v>
      </c>
      <c r="O30" s="1" t="s">
        <v>1</v>
      </c>
    </row>
    <row r="31" spans="1:16" x14ac:dyDescent="0.25">
      <c r="A31" s="1" t="s">
        <v>2</v>
      </c>
      <c r="B31" s="1"/>
      <c r="C31" s="1">
        <v>3887</v>
      </c>
      <c r="E31" s="1" t="s">
        <v>2</v>
      </c>
      <c r="F31" s="1"/>
      <c r="G31" s="1">
        <v>10011</v>
      </c>
      <c r="I31" s="1" t="s">
        <v>2</v>
      </c>
      <c r="J31" s="1"/>
      <c r="K31" s="1">
        <v>44196</v>
      </c>
      <c r="M31" s="1" t="s">
        <v>2</v>
      </c>
      <c r="N31" s="1"/>
      <c r="O31" s="1">
        <v>58096</v>
      </c>
    </row>
    <row r="32" spans="1:16" x14ac:dyDescent="0.25">
      <c r="A32" s="1" t="s">
        <v>2</v>
      </c>
      <c r="B32" s="1" t="s">
        <v>0</v>
      </c>
      <c r="C32" s="1">
        <v>2</v>
      </c>
      <c r="E32" s="1" t="s">
        <v>2</v>
      </c>
      <c r="F32" s="1" t="s">
        <v>0</v>
      </c>
      <c r="G32" s="1">
        <v>4</v>
      </c>
      <c r="I32" s="1" t="s">
        <v>2</v>
      </c>
      <c r="J32" s="1" t="s">
        <v>0</v>
      </c>
      <c r="K32" s="1">
        <v>11</v>
      </c>
      <c r="M32" s="1" t="s">
        <v>2</v>
      </c>
      <c r="N32" s="1" t="s">
        <v>0</v>
      </c>
      <c r="O32" s="1">
        <v>19</v>
      </c>
    </row>
    <row r="33" spans="1:15" x14ac:dyDescent="0.25">
      <c r="A33" s="1" t="s">
        <v>3</v>
      </c>
      <c r="B33" s="1"/>
      <c r="C33" s="1">
        <v>555</v>
      </c>
      <c r="E33" s="1" t="s">
        <v>3</v>
      </c>
      <c r="F33" s="1"/>
      <c r="G33" s="1">
        <v>1093</v>
      </c>
      <c r="I33" s="1" t="s">
        <v>3</v>
      </c>
      <c r="J33" s="1"/>
      <c r="K33" s="1">
        <v>1980</v>
      </c>
      <c r="M33" s="1" t="s">
        <v>3</v>
      </c>
      <c r="N33" s="1"/>
      <c r="O33" s="1">
        <v>3629</v>
      </c>
    </row>
    <row r="34" spans="1:15" x14ac:dyDescent="0.25">
      <c r="A34" s="1" t="s">
        <v>3</v>
      </c>
      <c r="B34" s="1" t="s">
        <v>0</v>
      </c>
      <c r="C34" s="1">
        <v>134</v>
      </c>
      <c r="E34" s="1" t="s">
        <v>3</v>
      </c>
      <c r="F34" s="1" t="s">
        <v>0</v>
      </c>
      <c r="G34" s="1">
        <v>199</v>
      </c>
      <c r="I34" s="1" t="s">
        <v>3</v>
      </c>
      <c r="J34" s="1" t="s">
        <v>0</v>
      </c>
      <c r="K34" s="1">
        <v>546</v>
      </c>
      <c r="M34" s="1" t="s">
        <v>3</v>
      </c>
      <c r="N34" s="1" t="s">
        <v>0</v>
      </c>
      <c r="O34" s="1">
        <v>880</v>
      </c>
    </row>
    <row r="35" spans="1:15" x14ac:dyDescent="0.25">
      <c r="A35" s="1" t="s">
        <v>4</v>
      </c>
      <c r="B35" s="1"/>
      <c r="C35" s="1">
        <v>166</v>
      </c>
      <c r="E35" s="1" t="s">
        <v>4</v>
      </c>
      <c r="F35" s="1"/>
      <c r="G35" s="1">
        <v>213</v>
      </c>
      <c r="I35" s="1" t="s">
        <v>4</v>
      </c>
      <c r="J35" s="1"/>
      <c r="K35" s="1">
        <v>253</v>
      </c>
      <c r="M35" s="1" t="s">
        <v>4</v>
      </c>
      <c r="N35" s="1"/>
      <c r="O35" s="1">
        <v>633</v>
      </c>
    </row>
    <row r="36" spans="1:15" x14ac:dyDescent="0.25">
      <c r="A36" s="1" t="s">
        <v>4</v>
      </c>
      <c r="B36" s="1" t="s">
        <v>0</v>
      </c>
      <c r="C36" s="1">
        <v>401</v>
      </c>
      <c r="E36" s="1" t="s">
        <v>4</v>
      </c>
      <c r="F36" s="1" t="s">
        <v>0</v>
      </c>
      <c r="G36" s="1">
        <v>431</v>
      </c>
      <c r="I36" s="1" t="s">
        <v>4</v>
      </c>
      <c r="J36" s="1" t="s">
        <v>0</v>
      </c>
      <c r="K36" s="1">
        <v>52</v>
      </c>
      <c r="M36" s="1" t="s">
        <v>4</v>
      </c>
      <c r="N36" s="1" t="s">
        <v>0</v>
      </c>
      <c r="O36" s="1">
        <v>884</v>
      </c>
    </row>
    <row r="37" spans="1:15" x14ac:dyDescent="0.25">
      <c r="A37" s="1" t="s">
        <v>5</v>
      </c>
      <c r="B37" s="1"/>
      <c r="C37" s="1">
        <v>4292</v>
      </c>
      <c r="E37" s="1" t="s">
        <v>5</v>
      </c>
      <c r="F37" s="1"/>
      <c r="G37" s="1">
        <v>20095</v>
      </c>
      <c r="I37" s="1" t="s">
        <v>5</v>
      </c>
      <c r="J37" s="1"/>
      <c r="K37" s="1">
        <v>27971</v>
      </c>
      <c r="M37" s="1" t="s">
        <v>5</v>
      </c>
      <c r="N37" s="1"/>
      <c r="O37" s="1">
        <v>52359</v>
      </c>
    </row>
    <row r="38" spans="1:15" x14ac:dyDescent="0.25">
      <c r="A38" s="1" t="s">
        <v>5</v>
      </c>
      <c r="B38" s="1" t="s">
        <v>0</v>
      </c>
      <c r="C38" s="1">
        <v>457</v>
      </c>
      <c r="E38" s="1" t="s">
        <v>5</v>
      </c>
      <c r="F38" s="1" t="s">
        <v>0</v>
      </c>
      <c r="G38" s="1">
        <v>957</v>
      </c>
      <c r="I38" s="1" t="s">
        <v>5</v>
      </c>
      <c r="J38" s="1" t="s">
        <v>0</v>
      </c>
      <c r="K38" s="1">
        <v>168</v>
      </c>
      <c r="M38" s="1" t="s">
        <v>5</v>
      </c>
      <c r="N38" s="1" t="s">
        <v>0</v>
      </c>
      <c r="O38" s="1">
        <v>1584</v>
      </c>
    </row>
    <row r="39" spans="1:15" x14ac:dyDescent="0.25">
      <c r="A39" s="1" t="s">
        <v>6</v>
      </c>
      <c r="B39" s="1"/>
      <c r="C39" s="1">
        <v>920</v>
      </c>
      <c r="E39" s="1" t="s">
        <v>6</v>
      </c>
      <c r="F39" s="1"/>
      <c r="G39" s="1">
        <v>1047</v>
      </c>
      <c r="I39" s="1" t="s">
        <v>6</v>
      </c>
      <c r="J39" s="1"/>
      <c r="K39" s="1">
        <v>5542</v>
      </c>
      <c r="M39" s="1" t="s">
        <v>6</v>
      </c>
      <c r="N39" s="1"/>
      <c r="O39" s="1">
        <v>7509</v>
      </c>
    </row>
    <row r="40" spans="1:15" x14ac:dyDescent="0.25">
      <c r="A40" s="1" t="s">
        <v>6</v>
      </c>
      <c r="B40" s="1" t="s">
        <v>0</v>
      </c>
      <c r="C40" s="1">
        <v>189</v>
      </c>
      <c r="E40" s="1" t="s">
        <v>6</v>
      </c>
      <c r="F40" s="1" t="s">
        <v>0</v>
      </c>
      <c r="G40" s="1">
        <v>872</v>
      </c>
      <c r="I40" s="1" t="s">
        <v>6</v>
      </c>
      <c r="J40" s="1" t="s">
        <v>0</v>
      </c>
      <c r="K40" s="1">
        <v>664</v>
      </c>
      <c r="M40" s="1" t="s">
        <v>6</v>
      </c>
      <c r="N40" s="1" t="s">
        <v>0</v>
      </c>
      <c r="O40" s="1">
        <v>1726</v>
      </c>
    </row>
    <row r="41" spans="1:15" x14ac:dyDescent="0.25">
      <c r="A41" s="1" t="s">
        <v>7</v>
      </c>
      <c r="B41" s="1"/>
      <c r="C41" s="1">
        <v>128</v>
      </c>
      <c r="E41" s="1" t="s">
        <v>7</v>
      </c>
      <c r="F41" s="1"/>
      <c r="G41" s="1">
        <v>400</v>
      </c>
      <c r="I41" s="1"/>
      <c r="J41" s="1"/>
      <c r="K41" s="1"/>
      <c r="M41" s="1" t="s">
        <v>7</v>
      </c>
      <c r="N41" s="1"/>
      <c r="O41" s="1">
        <v>529</v>
      </c>
    </row>
    <row r="42" spans="1:15" x14ac:dyDescent="0.25">
      <c r="A42" s="1" t="s">
        <v>7</v>
      </c>
      <c r="B42" s="1" t="s">
        <v>0</v>
      </c>
      <c r="C42" s="1">
        <v>182</v>
      </c>
      <c r="E42" s="1" t="s">
        <v>7</v>
      </c>
      <c r="F42" s="1" t="s">
        <v>0</v>
      </c>
      <c r="G42" s="1">
        <v>60</v>
      </c>
      <c r="I42" s="1"/>
      <c r="J42" s="1"/>
      <c r="K42" s="1"/>
      <c r="M42" s="1" t="s">
        <v>7</v>
      </c>
      <c r="N42" s="1" t="s">
        <v>0</v>
      </c>
      <c r="O42" s="1">
        <v>242</v>
      </c>
    </row>
    <row r="43" spans="1:15" x14ac:dyDescent="0.25">
      <c r="A43" s="1" t="s">
        <v>8</v>
      </c>
      <c r="B43" s="1"/>
      <c r="C43" s="1">
        <v>843</v>
      </c>
      <c r="E43" s="1" t="s">
        <v>8</v>
      </c>
      <c r="F43" s="1"/>
      <c r="G43" s="1">
        <v>2335</v>
      </c>
      <c r="I43" s="1"/>
      <c r="J43" s="1"/>
      <c r="K43" s="1"/>
      <c r="M43" s="1" t="s">
        <v>8</v>
      </c>
      <c r="N43" s="1"/>
      <c r="O43" s="1">
        <v>3179</v>
      </c>
    </row>
    <row r="44" spans="1:15" ht="15" customHeight="1" x14ac:dyDescent="0.25">
      <c r="A44" s="1" t="s">
        <v>9</v>
      </c>
      <c r="B44" s="1" t="s">
        <v>0</v>
      </c>
      <c r="C44" s="1">
        <v>1</v>
      </c>
      <c r="E44" s="1"/>
      <c r="F44" s="1"/>
      <c r="G44" s="1"/>
      <c r="I44" s="1"/>
      <c r="J44" s="1"/>
      <c r="K44" s="1"/>
      <c r="M44" s="1" t="s">
        <v>9</v>
      </c>
      <c r="N44" s="1" t="s">
        <v>0</v>
      </c>
      <c r="O44" s="1">
        <v>1</v>
      </c>
    </row>
    <row r="45" spans="1:15" ht="15" customHeight="1" x14ac:dyDescent="0.25">
      <c r="A45" s="1" t="s">
        <v>10</v>
      </c>
      <c r="B45" s="1"/>
      <c r="C45" s="1">
        <v>0</v>
      </c>
      <c r="E45" s="1" t="s">
        <v>10</v>
      </c>
      <c r="F45" s="1"/>
      <c r="G45" s="1">
        <v>15</v>
      </c>
      <c r="I45" s="1" t="s">
        <v>10</v>
      </c>
      <c r="J45" s="1"/>
      <c r="K45" s="1">
        <v>792</v>
      </c>
      <c r="M45" s="1" t="s">
        <v>10</v>
      </c>
      <c r="N45" s="1"/>
      <c r="O45" s="1">
        <v>809</v>
      </c>
    </row>
    <row r="46" spans="1:15" ht="21" x14ac:dyDescent="0.35">
      <c r="C46" s="3">
        <f>SUM(C31:C45)</f>
        <v>12157</v>
      </c>
      <c r="G46" s="3">
        <f>SUM(G31:G45)</f>
        <v>37732</v>
      </c>
      <c r="K46" s="3">
        <f>SUM(K31:K45)</f>
        <v>82175</v>
      </c>
      <c r="O46" s="3">
        <f>SUM(O31:O45)</f>
        <v>132079</v>
      </c>
    </row>
    <row r="47" spans="1:15" x14ac:dyDescent="0.25">
      <c r="B47" s="7" t="s">
        <v>26</v>
      </c>
      <c r="C47" s="8">
        <f>SUM(C31,C33,C35,C37,C39,C41,C43,C45)</f>
        <v>10791</v>
      </c>
      <c r="F47" s="7" t="s">
        <v>26</v>
      </c>
      <c r="G47" s="8">
        <f>SUM(G31,G33,G35,G37,G39,G41,G43,G45)</f>
        <v>35209</v>
      </c>
      <c r="J47" s="7" t="s">
        <v>26</v>
      </c>
      <c r="K47" s="8">
        <f>SUM(K31,K33,K35,K37,K39,K41,K43,K45)</f>
        <v>80734</v>
      </c>
      <c r="N47" s="7" t="s">
        <v>26</v>
      </c>
      <c r="O47" s="8">
        <f>SUM(O31,O33,O35,O37,O39,O41,O43,O45)</f>
        <v>126743</v>
      </c>
    </row>
    <row r="48" spans="1:15" x14ac:dyDescent="0.25">
      <c r="B48" s="9" t="s">
        <v>27</v>
      </c>
      <c r="C48" s="10">
        <f>SUM(C32,C34,C36,C38,C40,C42,C44)</f>
        <v>1366</v>
      </c>
      <c r="F48" s="9" t="s">
        <v>27</v>
      </c>
      <c r="G48" s="10">
        <f>SUM(G32,G34,G36,G38,G40,G42,G44)</f>
        <v>2523</v>
      </c>
      <c r="J48" s="9" t="s">
        <v>27</v>
      </c>
      <c r="K48" s="10">
        <f>SUM(K32,K34,K36,K38,K40,K42,K44)</f>
        <v>1441</v>
      </c>
      <c r="N48" s="9" t="s">
        <v>27</v>
      </c>
      <c r="O48" s="10">
        <f>SUM(O32,O34,O36,O38,O40,O42,O44)</f>
        <v>5336</v>
      </c>
    </row>
    <row r="49" spans="2:16" x14ac:dyDescent="0.25">
      <c r="B49" s="5" t="s">
        <v>14</v>
      </c>
      <c r="C49">
        <v>1180</v>
      </c>
      <c r="F49" s="5" t="s">
        <v>14</v>
      </c>
      <c r="G49">
        <v>16579</v>
      </c>
      <c r="J49" s="5" t="s">
        <v>14</v>
      </c>
      <c r="K49">
        <v>3608</v>
      </c>
      <c r="N49" s="5" t="s">
        <v>14</v>
      </c>
      <c r="O49">
        <v>21367</v>
      </c>
    </row>
    <row r="50" spans="2:16" x14ac:dyDescent="0.25">
      <c r="C50">
        <f>SUM(C46,C49)</f>
        <v>13337</v>
      </c>
      <c r="D50" t="s">
        <v>16</v>
      </c>
      <c r="G50">
        <f>SUM(G46,G49)</f>
        <v>54311</v>
      </c>
      <c r="H50" t="s">
        <v>19</v>
      </c>
      <c r="K50" s="6">
        <f>SUM(K46,K49)</f>
        <v>85783</v>
      </c>
      <c r="L50" s="6" t="s">
        <v>22</v>
      </c>
      <c r="O50" s="6">
        <f>SUM(O46,O49)</f>
        <v>153446</v>
      </c>
      <c r="P50" s="6" t="s">
        <v>25</v>
      </c>
    </row>
  </sheetData>
  <pageMargins left="0.70866141732283472" right="0.70866141732283472" top="0.74803149606299213" bottom="0.74803149606299213" header="0.31496062992125984" footer="0.31496062992125984"/>
  <pageSetup paperSize="8" scale="8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B0DB3C4F6FEA4585FA1EB3324DCC88" ma:contentTypeVersion="8" ma:contentTypeDescription="Create a new document." ma:contentTypeScope="" ma:versionID="b594dbf5f86469d58743e4310b20d3e7">
  <xsd:schema xmlns:xsd="http://www.w3.org/2001/XMLSchema" xmlns:xs="http://www.w3.org/2001/XMLSchema" xmlns:p="http://schemas.microsoft.com/office/2006/metadata/properties" xmlns:ns3="9f34f84e-6160-4ed1-bb9f-53eb16eb02a9" targetNamespace="http://schemas.microsoft.com/office/2006/metadata/properties" ma:root="true" ma:fieldsID="85375833b71b17dfa9046fe3ef5504ee" ns3:_="">
    <xsd:import namespace="9f34f84e-6160-4ed1-bb9f-53eb16eb02a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4f84e-6160-4ed1-bb9f-53eb16eb02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2F9B75-DC7C-4B89-ABBE-342921E33A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34f84e-6160-4ed1-bb9f-53eb16eb02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2BB10D-CA03-461F-ACC2-FF0A1B423F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24200E-1CBE-48F7-8AF3-8B5BBE505DB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9f34f84e-6160-4ed1-bb9f-53eb16eb02a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Mauro Gagliardi</dc:creator>
  <cp:lastModifiedBy>Mauro Gagliardi</cp:lastModifiedBy>
  <cp:lastPrinted>2019-09-05T15:56:09Z</cp:lastPrinted>
  <dcterms:created xsi:type="dcterms:W3CDTF">2019-09-05T14:44:55Z</dcterms:created>
  <dcterms:modified xsi:type="dcterms:W3CDTF">2019-09-09T09:16:08Z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0x010100D2B0DB3C4F6FEA4585FA1EB3324DCC88</vt:lpwstr>
  </property>
</Properties>
</file>