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Mauro Gagliardi\Dropbox\Mauro\Banca\"/>
    </mc:Choice>
  </mc:AlternateContent>
  <xr:revisionPtr revIDLastSave="0" documentId="13_ncr:1_{BE2FDB9D-75CE-4393-92A4-3D53981F6A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definedNames>
    <definedName name="_xlnm._FilterDatabase" localSheetId="0" hidden="1">Foglio1!$A$1:$M$26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M30" i="1"/>
  <c r="N6" i="1"/>
  <c r="N9" i="1"/>
  <c r="N24" i="1"/>
</calcChain>
</file>

<file path=xl/sharedStrings.xml><?xml version="1.0" encoding="utf-8"?>
<sst xmlns="http://schemas.openxmlformats.org/spreadsheetml/2006/main" count="206" uniqueCount="52">
  <si>
    <t>Operazione</t>
  </si>
  <si>
    <t>Data valuta</t>
  </si>
  <si>
    <t>Descrizione</t>
  </si>
  <si>
    <t>Titolo</t>
  </si>
  <si>
    <t>Isin</t>
  </si>
  <si>
    <t>Segno</t>
  </si>
  <si>
    <t>Quantita</t>
  </si>
  <si>
    <t>Divisa</t>
  </si>
  <si>
    <t>Prezzo</t>
  </si>
  <si>
    <t>Cambio</t>
  </si>
  <si>
    <t>Controvalore</t>
  </si>
  <si>
    <t>20/12/2024</t>
  </si>
  <si>
    <t>24/12/2024</t>
  </si>
  <si>
    <t>Compravendita Titoli</t>
  </si>
  <si>
    <t>ISHS CR 500 USD-AC</t>
  </si>
  <si>
    <t>IE00B5BMR087</t>
  </si>
  <si>
    <t>V</t>
  </si>
  <si>
    <t>EUR</t>
  </si>
  <si>
    <t>12/12/2024</t>
  </si>
  <si>
    <t>16/12/2024</t>
  </si>
  <si>
    <t>A</t>
  </si>
  <si>
    <t>GLDFIXPM/SOURCE 00</t>
  </si>
  <si>
    <t>IE00B579F325</t>
  </si>
  <si>
    <t>03/12/2024</t>
  </si>
  <si>
    <t>05/12/2024</t>
  </si>
  <si>
    <t>XTR2 EUR OR SW 1CC</t>
  </si>
  <si>
    <t>LU0290358497</t>
  </si>
  <si>
    <t>22/11/2024</t>
  </si>
  <si>
    <t>26/11/2024</t>
  </si>
  <si>
    <t>21/11/2024</t>
  </si>
  <si>
    <t>25/11/2024</t>
  </si>
  <si>
    <t>ISHS HY CORP BD EUR</t>
  </si>
  <si>
    <t>IE00B66F4759</t>
  </si>
  <si>
    <t>15/11/2024</t>
  </si>
  <si>
    <t>19/11/2024</t>
  </si>
  <si>
    <t>ENEL</t>
  </si>
  <si>
    <t>IT0003128367</t>
  </si>
  <si>
    <t>26/06/2024</t>
  </si>
  <si>
    <t>28/06/2024</t>
  </si>
  <si>
    <t>11/04/2024</t>
  </si>
  <si>
    <t>15/04/2024</t>
  </si>
  <si>
    <t>ISHS CR WD USD-AC</t>
  </si>
  <si>
    <t>IE00B4L5Y983</t>
  </si>
  <si>
    <t>10/04/2024</t>
  </si>
  <si>
    <t>12/04/2024</t>
  </si>
  <si>
    <t>09/04/2024</t>
  </si>
  <si>
    <t>Saldo operazione</t>
  </si>
  <si>
    <t>Stato</t>
  </si>
  <si>
    <t>chiusa</t>
  </si>
  <si>
    <t>aperta</t>
  </si>
  <si>
    <t>Gruppo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</si>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</sst>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6" formatCode="0_ ;[Red]\-0\ 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0" fillId="0" borderId="0" xfId="0" applyNumberFormat="1"/>
    <xf numFmtId="0" fontId="0" fillId="0" borderId="1" xfId="0" applyBorder="1"/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2" fillId="0" borderId="0" xfId="0" applyFont="1"/>
    <xf numFmtId="3" fontId="0" fillId="2" borderId="1" xfId="0" applyNumberFormat="1" applyFill="1" applyBorder="1" applyAlignment="1">
      <alignment horizontal="right"/>
    </xf>
    <xf numFmtId="166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3" fontId="0" fillId="2" borderId="1" xfId="0" applyNumberFormat="1" applyFill="1" applyBorder="1"/>
    <xf numFmtId="166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4" fontId="0" fillId="3" borderId="1" xfId="0" applyNumberFormat="1" applyFill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166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O31"/>
  <sheetViews>
    <sheetView tabSelected="1" workbookViewId="0">
      <selection activeCell="M31" sqref="M31"/>
    </sheetView>
  </sheetViews>
  <sheetFormatPr defaultRowHeight="15" x14ac:dyDescent="0.25"/>
  <cols>
    <col min="5" max="5" width="23.28515625" customWidth="1"/>
    <col min="6" max="6" width="35.140625" customWidth="1"/>
    <col min="11" max="11" width="13.5703125" customWidth="1"/>
    <col min="13" max="13" width="10.5703125" style="3" customWidth="1"/>
    <col min="14" max="14" width="8.85546875" customWidth="1"/>
    <col min="15" max="15" width="9.140625" style="15"/>
  </cols>
  <sheetData>
    <row r="1" spans="1:15" x14ac:dyDescent="0.25">
      <c r="A1" t="s">
        <v>51</v>
      </c>
      <c r="B1" t="s">
        <v>50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2" t="s">
        <v>10</v>
      </c>
      <c r="N1" s="9" t="s">
        <v>46</v>
      </c>
      <c r="O1" s="13" t="s">
        <v>47</v>
      </c>
    </row>
    <row r="2" spans="1:15" x14ac:dyDescent="0.25">
      <c r="A2" s="4">
        <v>25</v>
      </c>
      <c r="B2" s="4">
        <v>6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16</v>
      </c>
      <c r="I2" s="5">
        <v>6</v>
      </c>
      <c r="J2" s="4" t="s">
        <v>17</v>
      </c>
      <c r="K2" s="6">
        <v>594.6</v>
      </c>
      <c r="L2" s="6">
        <v>1</v>
      </c>
      <c r="M2" s="7">
        <v>3567.6</v>
      </c>
      <c r="N2" s="4"/>
      <c r="O2" s="14"/>
    </row>
    <row r="3" spans="1:15" x14ac:dyDescent="0.25">
      <c r="A3" s="4">
        <v>24</v>
      </c>
      <c r="B3" s="4">
        <v>6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5">
        <v>121</v>
      </c>
      <c r="J3" s="4" t="s">
        <v>17</v>
      </c>
      <c r="K3" s="6">
        <v>594.61</v>
      </c>
      <c r="L3" s="6">
        <v>1</v>
      </c>
      <c r="M3" s="7">
        <v>71928.81</v>
      </c>
      <c r="N3" s="4"/>
      <c r="O3" s="14"/>
    </row>
    <row r="4" spans="1:15" x14ac:dyDescent="0.25">
      <c r="A4" s="4">
        <v>23</v>
      </c>
      <c r="B4" s="4">
        <v>6</v>
      </c>
      <c r="C4" s="4" t="s">
        <v>18</v>
      </c>
      <c r="D4" s="4" t="s">
        <v>19</v>
      </c>
      <c r="E4" s="4" t="s">
        <v>13</v>
      </c>
      <c r="F4" s="4" t="s">
        <v>14</v>
      </c>
      <c r="G4" s="4" t="s">
        <v>15</v>
      </c>
      <c r="H4" s="4" t="s">
        <v>20</v>
      </c>
      <c r="I4" s="5">
        <v>23</v>
      </c>
      <c r="J4" s="4" t="s">
        <v>17</v>
      </c>
      <c r="K4" s="6">
        <v>612.84</v>
      </c>
      <c r="L4" s="6">
        <v>1</v>
      </c>
      <c r="M4" s="8">
        <v>-14095.32</v>
      </c>
      <c r="N4" s="4"/>
      <c r="O4" s="14"/>
    </row>
    <row r="5" spans="1:15" x14ac:dyDescent="0.25">
      <c r="A5" s="4">
        <v>22</v>
      </c>
      <c r="B5" s="4">
        <v>6</v>
      </c>
      <c r="C5" s="4" t="s">
        <v>18</v>
      </c>
      <c r="D5" s="4" t="s">
        <v>19</v>
      </c>
      <c r="E5" s="4" t="s">
        <v>13</v>
      </c>
      <c r="F5" s="4" t="s">
        <v>14</v>
      </c>
      <c r="G5" s="4" t="s">
        <v>15</v>
      </c>
      <c r="H5" s="4" t="s">
        <v>20</v>
      </c>
      <c r="I5" s="5">
        <v>10</v>
      </c>
      <c r="J5" s="4" t="s">
        <v>17</v>
      </c>
      <c r="K5" s="6">
        <v>612.83000000000004</v>
      </c>
      <c r="L5" s="6">
        <v>1</v>
      </c>
      <c r="M5" s="8">
        <v>-6147.3</v>
      </c>
      <c r="N5" s="4"/>
      <c r="O5" s="14"/>
    </row>
    <row r="6" spans="1:15" hidden="1" x14ac:dyDescent="0.25">
      <c r="A6" s="12">
        <v>21</v>
      </c>
      <c r="B6" s="12">
        <v>3</v>
      </c>
      <c r="C6" s="12" t="s">
        <v>18</v>
      </c>
      <c r="D6" s="12" t="s">
        <v>19</v>
      </c>
      <c r="E6" s="12" t="s">
        <v>13</v>
      </c>
      <c r="F6" s="12" t="s">
        <v>21</v>
      </c>
      <c r="G6" s="12" t="s">
        <v>22</v>
      </c>
      <c r="H6" s="12" t="s">
        <v>16</v>
      </c>
      <c r="I6" s="12">
        <v>80</v>
      </c>
      <c r="J6" s="12" t="s">
        <v>17</v>
      </c>
      <c r="K6" s="12">
        <v>248.78</v>
      </c>
      <c r="L6" s="12">
        <v>1</v>
      </c>
      <c r="M6" s="11">
        <v>19883.400000000001</v>
      </c>
      <c r="N6" s="17">
        <f>SUM(M6,M12)</f>
        <v>-66</v>
      </c>
      <c r="O6" s="18" t="s">
        <v>48</v>
      </c>
    </row>
    <row r="7" spans="1:15" x14ac:dyDescent="0.25">
      <c r="A7" s="4">
        <v>20</v>
      </c>
      <c r="B7" s="4">
        <v>6</v>
      </c>
      <c r="C7" s="4" t="s">
        <v>23</v>
      </c>
      <c r="D7" s="4" t="s">
        <v>24</v>
      </c>
      <c r="E7" s="4" t="s">
        <v>13</v>
      </c>
      <c r="F7" s="4" t="s">
        <v>14</v>
      </c>
      <c r="G7" s="4" t="s">
        <v>15</v>
      </c>
      <c r="H7" s="4" t="s">
        <v>20</v>
      </c>
      <c r="I7" s="5">
        <v>39</v>
      </c>
      <c r="J7" s="4" t="s">
        <v>17</v>
      </c>
      <c r="K7" s="6">
        <v>609.04</v>
      </c>
      <c r="L7" s="6">
        <v>1</v>
      </c>
      <c r="M7" s="8">
        <v>-23752.560000000001</v>
      </c>
      <c r="N7" s="4"/>
      <c r="O7" s="14"/>
    </row>
    <row r="8" spans="1:15" x14ac:dyDescent="0.25">
      <c r="A8" s="4">
        <v>19</v>
      </c>
      <c r="B8" s="4">
        <v>6</v>
      </c>
      <c r="C8" s="4" t="s">
        <v>23</v>
      </c>
      <c r="D8" s="4" t="s">
        <v>24</v>
      </c>
      <c r="E8" s="4" t="s">
        <v>13</v>
      </c>
      <c r="F8" s="4" t="s">
        <v>14</v>
      </c>
      <c r="G8" s="4" t="s">
        <v>15</v>
      </c>
      <c r="H8" s="4" t="s">
        <v>20</v>
      </c>
      <c r="I8" s="5">
        <v>10</v>
      </c>
      <c r="J8" s="4" t="s">
        <v>17</v>
      </c>
      <c r="K8" s="6">
        <v>609.03</v>
      </c>
      <c r="L8" s="6">
        <v>1</v>
      </c>
      <c r="M8" s="8">
        <v>-6109.3</v>
      </c>
      <c r="N8" s="4"/>
      <c r="O8" s="14"/>
    </row>
    <row r="9" spans="1:15" hidden="1" x14ac:dyDescent="0.25">
      <c r="A9" s="12">
        <v>18</v>
      </c>
      <c r="B9" s="12">
        <v>2</v>
      </c>
      <c r="C9" s="12" t="s">
        <v>23</v>
      </c>
      <c r="D9" s="12" t="s">
        <v>24</v>
      </c>
      <c r="E9" s="12" t="s">
        <v>13</v>
      </c>
      <c r="F9" s="12" t="s">
        <v>25</v>
      </c>
      <c r="G9" s="12" t="s">
        <v>26</v>
      </c>
      <c r="H9" s="12" t="s">
        <v>16</v>
      </c>
      <c r="I9" s="12">
        <v>45</v>
      </c>
      <c r="J9" s="12" t="s">
        <v>17</v>
      </c>
      <c r="K9" s="12">
        <v>144.4649</v>
      </c>
      <c r="L9" s="12">
        <v>1</v>
      </c>
      <c r="M9" s="10">
        <v>6500.92</v>
      </c>
      <c r="N9" s="16">
        <f>SUM(M9,M10,M11)</f>
        <v>4.6300000000010186</v>
      </c>
      <c r="O9" s="18" t="s">
        <v>48</v>
      </c>
    </row>
    <row r="10" spans="1:15" hidden="1" x14ac:dyDescent="0.25">
      <c r="A10" s="12">
        <v>17</v>
      </c>
      <c r="B10" s="12">
        <v>2</v>
      </c>
      <c r="C10" s="12" t="s">
        <v>23</v>
      </c>
      <c r="D10" s="12" t="s">
        <v>24</v>
      </c>
      <c r="E10" s="12" t="s">
        <v>13</v>
      </c>
      <c r="F10" s="12" t="s">
        <v>25</v>
      </c>
      <c r="G10" s="12" t="s">
        <v>26</v>
      </c>
      <c r="H10" s="12" t="s">
        <v>16</v>
      </c>
      <c r="I10" s="12">
        <v>162</v>
      </c>
      <c r="J10" s="12" t="s">
        <v>17</v>
      </c>
      <c r="K10" s="12">
        <v>144.4666</v>
      </c>
      <c r="L10" s="12">
        <v>1</v>
      </c>
      <c r="M10" s="10">
        <v>23384.59</v>
      </c>
      <c r="N10" s="12"/>
      <c r="O10" s="18" t="s">
        <v>48</v>
      </c>
    </row>
    <row r="11" spans="1:15" hidden="1" x14ac:dyDescent="0.25">
      <c r="A11" s="12">
        <v>16</v>
      </c>
      <c r="B11" s="12">
        <v>2</v>
      </c>
      <c r="C11" s="12" t="s">
        <v>27</v>
      </c>
      <c r="D11" s="12" t="s">
        <v>28</v>
      </c>
      <c r="E11" s="12" t="s">
        <v>13</v>
      </c>
      <c r="F11" s="12" t="s">
        <v>25</v>
      </c>
      <c r="G11" s="12" t="s">
        <v>26</v>
      </c>
      <c r="H11" s="12" t="s">
        <v>20</v>
      </c>
      <c r="I11" s="12">
        <v>207</v>
      </c>
      <c r="J11" s="12" t="s">
        <v>17</v>
      </c>
      <c r="K11" s="12">
        <v>144.35210000000001</v>
      </c>
      <c r="L11" s="12">
        <v>1</v>
      </c>
      <c r="M11" s="11">
        <v>-29880.880000000001</v>
      </c>
      <c r="N11" s="12"/>
      <c r="O11" s="18" t="s">
        <v>48</v>
      </c>
    </row>
    <row r="12" spans="1:15" hidden="1" x14ac:dyDescent="0.25">
      <c r="A12" s="12">
        <v>15</v>
      </c>
      <c r="B12" s="12">
        <v>3</v>
      </c>
      <c r="C12" s="12" t="s">
        <v>27</v>
      </c>
      <c r="D12" s="12" t="s">
        <v>28</v>
      </c>
      <c r="E12" s="12" t="s">
        <v>13</v>
      </c>
      <c r="F12" s="12" t="s">
        <v>21</v>
      </c>
      <c r="G12" s="12" t="s">
        <v>22</v>
      </c>
      <c r="H12" s="12" t="s">
        <v>20</v>
      </c>
      <c r="I12" s="12">
        <v>80</v>
      </c>
      <c r="J12" s="12" t="s">
        <v>17</v>
      </c>
      <c r="K12" s="12">
        <v>249.13</v>
      </c>
      <c r="L12" s="12">
        <v>1</v>
      </c>
      <c r="M12" s="11">
        <v>-19949.400000000001</v>
      </c>
      <c r="N12" s="12"/>
      <c r="O12" s="18" t="s">
        <v>48</v>
      </c>
    </row>
    <row r="13" spans="1:15" hidden="1" x14ac:dyDescent="0.25">
      <c r="A13" s="19">
        <v>14</v>
      </c>
      <c r="B13" s="19">
        <v>5</v>
      </c>
      <c r="C13" s="19" t="s">
        <v>29</v>
      </c>
      <c r="D13" s="19" t="s">
        <v>30</v>
      </c>
      <c r="E13" s="19" t="s">
        <v>13</v>
      </c>
      <c r="F13" s="19" t="s">
        <v>31</v>
      </c>
      <c r="G13" s="19" t="s">
        <v>32</v>
      </c>
      <c r="H13" s="19" t="s">
        <v>20</v>
      </c>
      <c r="I13" s="20">
        <v>38</v>
      </c>
      <c r="J13" s="19" t="s">
        <v>17</v>
      </c>
      <c r="K13" s="21">
        <v>93.01</v>
      </c>
      <c r="L13" s="21">
        <v>1</v>
      </c>
      <c r="M13" s="22">
        <v>-3534.38</v>
      </c>
      <c r="N13" s="19"/>
      <c r="O13" s="23" t="s">
        <v>49</v>
      </c>
    </row>
    <row r="14" spans="1:15" hidden="1" x14ac:dyDescent="0.25">
      <c r="A14" s="19">
        <v>13</v>
      </c>
      <c r="B14" s="19">
        <v>5</v>
      </c>
      <c r="C14" s="19" t="s">
        <v>29</v>
      </c>
      <c r="D14" s="19" t="s">
        <v>30</v>
      </c>
      <c r="E14" s="19" t="s">
        <v>13</v>
      </c>
      <c r="F14" s="19" t="s">
        <v>31</v>
      </c>
      <c r="G14" s="19" t="s">
        <v>32</v>
      </c>
      <c r="H14" s="19" t="s">
        <v>20</v>
      </c>
      <c r="I14" s="20">
        <v>314</v>
      </c>
      <c r="J14" s="19" t="s">
        <v>17</v>
      </c>
      <c r="K14" s="21">
        <v>93</v>
      </c>
      <c r="L14" s="21">
        <v>1</v>
      </c>
      <c r="M14" s="22">
        <v>-29202</v>
      </c>
      <c r="N14" s="19"/>
      <c r="O14" s="23" t="s">
        <v>49</v>
      </c>
    </row>
    <row r="15" spans="1:15" hidden="1" x14ac:dyDescent="0.25">
      <c r="A15" s="19">
        <v>12</v>
      </c>
      <c r="B15" s="19">
        <v>5</v>
      </c>
      <c r="C15" s="19" t="s">
        <v>29</v>
      </c>
      <c r="D15" s="19" t="s">
        <v>30</v>
      </c>
      <c r="E15" s="19" t="s">
        <v>13</v>
      </c>
      <c r="F15" s="19" t="s">
        <v>31</v>
      </c>
      <c r="G15" s="19" t="s">
        <v>32</v>
      </c>
      <c r="H15" s="19" t="s">
        <v>20</v>
      </c>
      <c r="I15" s="20">
        <v>78</v>
      </c>
      <c r="J15" s="19" t="s">
        <v>17</v>
      </c>
      <c r="K15" s="21">
        <v>93</v>
      </c>
      <c r="L15" s="21">
        <v>1</v>
      </c>
      <c r="M15" s="22">
        <v>-7273</v>
      </c>
      <c r="N15" s="19"/>
      <c r="O15" s="23" t="s">
        <v>49</v>
      </c>
    </row>
    <row r="16" spans="1:15" hidden="1" x14ac:dyDescent="0.25">
      <c r="A16" s="19">
        <v>11</v>
      </c>
      <c r="B16" s="19">
        <v>4</v>
      </c>
      <c r="C16" s="19" t="s">
        <v>33</v>
      </c>
      <c r="D16" s="19" t="s">
        <v>34</v>
      </c>
      <c r="E16" s="19" t="s">
        <v>13</v>
      </c>
      <c r="F16" s="19" t="s">
        <v>35</v>
      </c>
      <c r="G16" s="19" t="s">
        <v>36</v>
      </c>
      <c r="H16" s="19" t="s">
        <v>20</v>
      </c>
      <c r="I16" s="20">
        <v>1103</v>
      </c>
      <c r="J16" s="19" t="s">
        <v>17</v>
      </c>
      <c r="K16" s="21">
        <v>6.7850000000000001</v>
      </c>
      <c r="L16" s="21">
        <v>1</v>
      </c>
      <c r="M16" s="22">
        <v>-7483.86</v>
      </c>
      <c r="N16" s="19"/>
      <c r="O16" s="23" t="s">
        <v>49</v>
      </c>
    </row>
    <row r="17" spans="1:15" hidden="1" x14ac:dyDescent="0.25">
      <c r="A17" s="19">
        <v>10</v>
      </c>
      <c r="B17" s="19">
        <v>4</v>
      </c>
      <c r="C17" s="19" t="s">
        <v>33</v>
      </c>
      <c r="D17" s="19" t="s">
        <v>34</v>
      </c>
      <c r="E17" s="19" t="s">
        <v>13</v>
      </c>
      <c r="F17" s="19" t="s">
        <v>35</v>
      </c>
      <c r="G17" s="19" t="s">
        <v>36</v>
      </c>
      <c r="H17" s="19" t="s">
        <v>20</v>
      </c>
      <c r="I17" s="20">
        <v>370</v>
      </c>
      <c r="J17" s="19" t="s">
        <v>17</v>
      </c>
      <c r="K17" s="21">
        <v>6.7850000000000001</v>
      </c>
      <c r="L17" s="21">
        <v>1</v>
      </c>
      <c r="M17" s="22">
        <v>-2529.4499999999998</v>
      </c>
      <c r="N17" s="19"/>
      <c r="O17" s="23" t="s">
        <v>49</v>
      </c>
    </row>
    <row r="18" spans="1:15" hidden="1" x14ac:dyDescent="0.25">
      <c r="A18" s="19">
        <v>9</v>
      </c>
      <c r="B18" s="19">
        <v>4</v>
      </c>
      <c r="C18" s="19" t="s">
        <v>33</v>
      </c>
      <c r="D18" s="19" t="s">
        <v>34</v>
      </c>
      <c r="E18" s="19" t="s">
        <v>13</v>
      </c>
      <c r="F18" s="19" t="s">
        <v>35</v>
      </c>
      <c r="G18" s="19" t="s">
        <v>36</v>
      </c>
      <c r="H18" s="19" t="s">
        <v>20</v>
      </c>
      <c r="I18" s="20">
        <v>805</v>
      </c>
      <c r="J18" s="19" t="s">
        <v>17</v>
      </c>
      <c r="K18" s="21">
        <v>6.7850000000000001</v>
      </c>
      <c r="L18" s="21">
        <v>1</v>
      </c>
      <c r="M18" s="22">
        <v>-5461.93</v>
      </c>
      <c r="N18" s="19"/>
      <c r="O18" s="23" t="s">
        <v>49</v>
      </c>
    </row>
    <row r="19" spans="1:15" hidden="1" x14ac:dyDescent="0.25">
      <c r="A19" s="19">
        <v>8</v>
      </c>
      <c r="B19" s="19">
        <v>4</v>
      </c>
      <c r="C19" s="19" t="s">
        <v>33</v>
      </c>
      <c r="D19" s="19" t="s">
        <v>34</v>
      </c>
      <c r="E19" s="19" t="s">
        <v>13</v>
      </c>
      <c r="F19" s="19" t="s">
        <v>35</v>
      </c>
      <c r="G19" s="19" t="s">
        <v>36</v>
      </c>
      <c r="H19" s="19" t="s">
        <v>20</v>
      </c>
      <c r="I19" s="20">
        <v>669</v>
      </c>
      <c r="J19" s="19" t="s">
        <v>17</v>
      </c>
      <c r="K19" s="21">
        <v>6.7850000000000001</v>
      </c>
      <c r="L19" s="21">
        <v>1</v>
      </c>
      <c r="M19" s="22">
        <v>-4558.17</v>
      </c>
      <c r="N19" s="19"/>
      <c r="O19" s="23" t="s">
        <v>49</v>
      </c>
    </row>
    <row r="20" spans="1:15" x14ac:dyDescent="0.25">
      <c r="A20" s="4">
        <v>7</v>
      </c>
      <c r="B20" s="4">
        <v>6</v>
      </c>
      <c r="C20" s="4" t="s">
        <v>37</v>
      </c>
      <c r="D20" s="4" t="s">
        <v>38</v>
      </c>
      <c r="E20" s="4" t="s">
        <v>13</v>
      </c>
      <c r="F20" s="4" t="s">
        <v>14</v>
      </c>
      <c r="G20" s="4" t="s">
        <v>15</v>
      </c>
      <c r="H20" s="4" t="s">
        <v>20</v>
      </c>
      <c r="I20" s="5">
        <v>61</v>
      </c>
      <c r="J20" s="4" t="s">
        <v>17</v>
      </c>
      <c r="K20" s="6">
        <v>540.30999999999995</v>
      </c>
      <c r="L20" s="6">
        <v>1</v>
      </c>
      <c r="M20" s="8">
        <v>-32958.910000000003</v>
      </c>
      <c r="N20" s="4"/>
      <c r="O20" s="14"/>
    </row>
    <row r="21" spans="1:15" x14ac:dyDescent="0.25">
      <c r="A21" s="4">
        <v>6</v>
      </c>
      <c r="B21" s="4">
        <v>6</v>
      </c>
      <c r="C21" s="4" t="s">
        <v>37</v>
      </c>
      <c r="D21" s="4" t="s">
        <v>38</v>
      </c>
      <c r="E21" s="4" t="s">
        <v>13</v>
      </c>
      <c r="F21" s="4" t="s">
        <v>14</v>
      </c>
      <c r="G21" s="4" t="s">
        <v>15</v>
      </c>
      <c r="H21" s="4" t="s">
        <v>20</v>
      </c>
      <c r="I21" s="5">
        <v>31</v>
      </c>
      <c r="J21" s="4" t="s">
        <v>17</v>
      </c>
      <c r="K21" s="6">
        <v>540.29999999999995</v>
      </c>
      <c r="L21" s="6">
        <v>1</v>
      </c>
      <c r="M21" s="8">
        <v>-16768.3</v>
      </c>
      <c r="N21" s="4"/>
      <c r="O21" s="14"/>
    </row>
    <row r="22" spans="1:15" x14ac:dyDescent="0.25">
      <c r="A22" s="4">
        <v>5</v>
      </c>
      <c r="B22" s="4">
        <v>6</v>
      </c>
      <c r="C22" s="4" t="s">
        <v>39</v>
      </c>
      <c r="D22" s="4" t="s">
        <v>40</v>
      </c>
      <c r="E22" s="4" t="s">
        <v>13</v>
      </c>
      <c r="F22" s="4" t="s">
        <v>14</v>
      </c>
      <c r="G22" s="4" t="s">
        <v>15</v>
      </c>
      <c r="H22" s="4" t="s">
        <v>20</v>
      </c>
      <c r="I22" s="5">
        <v>60</v>
      </c>
      <c r="J22" s="4" t="s">
        <v>17</v>
      </c>
      <c r="K22" s="6">
        <v>506.33</v>
      </c>
      <c r="L22" s="6">
        <v>1</v>
      </c>
      <c r="M22" s="8">
        <v>-30379.8</v>
      </c>
      <c r="N22" s="4"/>
      <c r="O22" s="14"/>
    </row>
    <row r="23" spans="1:15" x14ac:dyDescent="0.25">
      <c r="A23" s="4">
        <v>4</v>
      </c>
      <c r="B23" s="4">
        <v>6</v>
      </c>
      <c r="C23" s="4" t="s">
        <v>39</v>
      </c>
      <c r="D23" s="4" t="s">
        <v>40</v>
      </c>
      <c r="E23" s="4" t="s">
        <v>13</v>
      </c>
      <c r="F23" s="4" t="s">
        <v>14</v>
      </c>
      <c r="G23" s="4" t="s">
        <v>15</v>
      </c>
      <c r="H23" s="4" t="s">
        <v>20</v>
      </c>
      <c r="I23" s="5">
        <v>19</v>
      </c>
      <c r="J23" s="4" t="s">
        <v>17</v>
      </c>
      <c r="K23" s="6">
        <v>506.28</v>
      </c>
      <c r="L23" s="6">
        <v>1</v>
      </c>
      <c r="M23" s="8">
        <v>-9638.32</v>
      </c>
      <c r="N23" s="4"/>
      <c r="O23" s="14"/>
    </row>
    <row r="24" spans="1:15" hidden="1" x14ac:dyDescent="0.25">
      <c r="A24" s="12">
        <v>3</v>
      </c>
      <c r="B24" s="12">
        <v>1</v>
      </c>
      <c r="C24" s="12" t="s">
        <v>39</v>
      </c>
      <c r="D24" s="12" t="s">
        <v>40</v>
      </c>
      <c r="E24" s="12" t="s">
        <v>13</v>
      </c>
      <c r="F24" s="12" t="s">
        <v>41</v>
      </c>
      <c r="G24" s="12" t="s">
        <v>42</v>
      </c>
      <c r="H24" s="12" t="s">
        <v>16</v>
      </c>
      <c r="I24" s="12">
        <v>441</v>
      </c>
      <c r="J24" s="12" t="s">
        <v>17</v>
      </c>
      <c r="K24" s="12">
        <v>90.31</v>
      </c>
      <c r="L24" s="12">
        <v>1</v>
      </c>
      <c r="M24" s="11">
        <v>39807.71</v>
      </c>
      <c r="N24" s="17">
        <f>M24+M25+M26</f>
        <v>-79.690000000000509</v>
      </c>
      <c r="O24" s="18" t="s">
        <v>48</v>
      </c>
    </row>
    <row r="25" spans="1:15" hidden="1" x14ac:dyDescent="0.25">
      <c r="A25" s="12">
        <v>2</v>
      </c>
      <c r="B25" s="12">
        <v>1</v>
      </c>
      <c r="C25" s="12" t="s">
        <v>43</v>
      </c>
      <c r="D25" s="12" t="s">
        <v>44</v>
      </c>
      <c r="E25" s="12" t="s">
        <v>13</v>
      </c>
      <c r="F25" s="12" t="s">
        <v>41</v>
      </c>
      <c r="G25" s="12" t="s">
        <v>42</v>
      </c>
      <c r="H25" s="12" t="s">
        <v>20</v>
      </c>
      <c r="I25" s="12">
        <v>331</v>
      </c>
      <c r="J25" s="12" t="s">
        <v>17</v>
      </c>
      <c r="K25" s="12">
        <v>90.5</v>
      </c>
      <c r="L25" s="12">
        <v>1</v>
      </c>
      <c r="M25" s="11">
        <v>-29955.5</v>
      </c>
      <c r="N25" s="17"/>
      <c r="O25" s="18" t="s">
        <v>48</v>
      </c>
    </row>
    <row r="26" spans="1:15" hidden="1" x14ac:dyDescent="0.25">
      <c r="A26" s="12">
        <v>1</v>
      </c>
      <c r="B26" s="12">
        <v>1</v>
      </c>
      <c r="C26" s="12" t="s">
        <v>45</v>
      </c>
      <c r="D26" s="12" t="s">
        <v>39</v>
      </c>
      <c r="E26" s="12" t="s">
        <v>13</v>
      </c>
      <c r="F26" s="12" t="s">
        <v>41</v>
      </c>
      <c r="G26" s="12" t="s">
        <v>42</v>
      </c>
      <c r="H26" s="12" t="s">
        <v>20</v>
      </c>
      <c r="I26" s="12">
        <v>110</v>
      </c>
      <c r="J26" s="12" t="s">
        <v>17</v>
      </c>
      <c r="K26" s="12">
        <v>90.29</v>
      </c>
      <c r="L26" s="12">
        <v>1</v>
      </c>
      <c r="M26" s="11">
        <v>-9931.9</v>
      </c>
      <c r="N26" s="17"/>
      <c r="O26" s="18" t="s">
        <v>48</v>
      </c>
    </row>
    <row r="29" spans="1:15" x14ac:dyDescent="0.25">
      <c r="F29" s="4" t="s">
        <v>14</v>
      </c>
      <c r="M29" s="3">
        <v>139850</v>
      </c>
    </row>
    <row r="30" spans="1:15" x14ac:dyDescent="0.25">
      <c r="M30" s="3">
        <f>SUM(M2,M3)</f>
        <v>75496.41</v>
      </c>
    </row>
    <row r="31" spans="1:15" x14ac:dyDescent="0.25">
      <c r="M31" s="3">
        <f>SUM(M29-M30)</f>
        <v>64353.59</v>
      </c>
    </row>
  </sheetData>
  <autoFilter ref="A1:M26" xr:uid="{00000000-0001-0000-0000-000000000000}">
    <filterColumn colId="1">
      <filters>
        <filter val="6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Gagliardi</dc:creator>
  <cp:lastModifiedBy>Mauro Francesco Gagliardi</cp:lastModifiedBy>
  <dcterms:created xsi:type="dcterms:W3CDTF">2015-06-05T18:19:34Z</dcterms:created>
  <dcterms:modified xsi:type="dcterms:W3CDTF">2024-12-20T11:01:00Z</dcterms:modified>
</cp:coreProperties>
</file>